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C:\Arc-Cloud\Sarel\Documents\אנרגיה\בתי חולים\ברזילי\"/>
    </mc:Choice>
  </mc:AlternateContent>
  <xr:revisionPtr revIDLastSave="0" documentId="13_ncr:1_{CC342F9C-A051-42A5-84B6-40A5BD7A23D6}" xr6:coauthVersionLast="47" xr6:coauthVersionMax="47" xr10:uidLastSave="{00000000-0000-0000-0000-000000000000}"/>
  <bookViews>
    <workbookView xWindow="-108" yWindow="-108" windowWidth="23256" windowHeight="12456" xr2:uid="{AAD21760-FC25-4E0E-95C0-9FA46A9267D3}"/>
  </bookViews>
  <sheets>
    <sheet name="גיליון1" sheetId="1" r:id="rId1"/>
  </sheets>
  <definedNames>
    <definedName name="כותרת_מכרז" localSheetId="0">גיליון1!$A$1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1" l="1"/>
  <c r="H5" i="1" l="1"/>
  <c r="C6" i="1" l="1"/>
  <c r="H6" i="1" s="1"/>
  <c r="H9" i="1" s="1"/>
</calcChain>
</file>

<file path=xl/sharedStrings.xml><?xml version="1.0" encoding="utf-8"?>
<sst xmlns="http://schemas.openxmlformats.org/spreadsheetml/2006/main" count="28" uniqueCount="28">
  <si>
    <t>רכיב</t>
  </si>
  <si>
    <t>A</t>
  </si>
  <si>
    <t>אחוז הנחה מרכיב הייצור על מש"ב פסגה+גבע</t>
  </si>
  <si>
    <t>B</t>
  </si>
  <si>
    <t>פירוט</t>
  </si>
  <si>
    <t>הצעת המציע</t>
  </si>
  <si>
    <t>C1</t>
  </si>
  <si>
    <t>C2</t>
  </si>
  <si>
    <t>עלות משוקללת</t>
  </si>
  <si>
    <t>יחידת מידה</t>
  </si>
  <si>
    <t>קוב לשנה</t>
  </si>
  <si>
    <t>קוב אחד</t>
  </si>
  <si>
    <t>מחיר מים חמים</t>
  </si>
  <si>
    <t>משקל</t>
  </si>
  <si>
    <t>הצהרת המציע:</t>
  </si>
  <si>
    <t>                         א.       לאחר שקראתי את מסמכי המכרז, קיבלתי הסברים, ושאלותיי, אם היו, נענו על ידי המזמין, אני מגיש בזאת את הצעתי לאספקת השירותים כמפורט במסמך זה</t>
  </si>
  <si>
    <t>                         ב.       ידוע לי כי החלטות ועדת המכרזים תתבססנה על האמור בהצעת המחיר ויתר המסמכים (כולל המלצות) שצורפו להצעה זו, ועל אמות המידה כפי שפורטו במסמכי המכרז</t>
  </si>
  <si>
    <t>                          ג.        ידוע לי כי אם הצעת המחיר שלי תהיה בלתי סבירה, יהא המזמין רשאי לדחות את הצעתי</t>
  </si>
  <si>
    <t>תאריך</t>
  </si>
  <si>
    <t>שם מלא של החותם בשם המציע</t>
  </si>
  <si>
    <t>חתימה וחותמת המציע</t>
  </si>
  <si>
    <t>אחוז הנחה מרכיב הייצור על מש"ב שפל</t>
  </si>
  <si>
    <t>אחוז הנחה</t>
  </si>
  <si>
    <t xml:space="preserve">מקדם הכפלה </t>
  </si>
  <si>
    <t>הוראות: יש למלא את כל העמודות המסומנות צהוב. יתר העמודות נעולות לעריכה ואין לשנות זאת. המזמין יקבע את מקדמי ההכפלה שאינם נדרשים למילוי ע"י המציעים. יודגש כי מקדמי ההכפלה הינם אומדן בלבד ולא יחייבו את המזמין בשום מקרה. למען הסר ספק יודגש כי אי מילוי אחת או יותר מהעמודות שהוקצו לשם כך בטופס הצעת המחיר עלולות להביא לפסילת הצעת המציע, ולפיכך המציע נדרש להקפיד על מילוי ההנחיות כאמור לעיל.</t>
  </si>
  <si>
    <t>סה"כ</t>
  </si>
  <si>
    <t>כמות מים חמים שתסופק  (כמות מקסימלית אפשרית ובהתאם לנתוני הצריכה כמפורט במכרז)</t>
  </si>
  <si>
    <t>  המרכז הרפואי האוניברסיטאי ברזילי באשקלון מכרז מס' XX/2023  להקמה, תפעול ומסירה של מתקן קוגנרציה לייצור חשמל באמצעות גז טבעי ולאספקת אנרגיה תרמית - הצעת המחיר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</si>
</sst>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quot;₪&quot;\ * #,##0.00_ ;_ &quot;₪&quot;\ * \-#,##0.00_ ;_ &quot;₪&quot;\ * &quot;-&quot;??_ ;_ @_ "/>
    <numFmt numFmtId="165" formatCode="_ * #,##0.00_ ;_ * \-#,##0.00_ ;_ * &quot;-&quot;??_ ;_ @_ "/>
    <numFmt numFmtId="166" formatCode="_ &quot;₪&quot;\ * #,##0_ ;_ &quot;₪&quot;\ * \-#,##0_ ;_ &quot;₪&quot;\ * &quot;-&quot;??_ ;_ @_ "/>
  </numFmts>
  <fonts count="9" x14ac:knownFonts="1">
    <font>
      <sz val="11"/>
      <color theme="1"/>
      <name val="Arial"/>
      <family val="2"/>
      <charset val="177"/>
      <scheme val="minor"/>
    </font>
    <font>
      <sz val="11"/>
      <color theme="1"/>
      <name val="Arial"/>
      <family val="2"/>
      <charset val="177"/>
      <scheme val="minor"/>
    </font>
    <font>
      <sz val="12"/>
      <color theme="1"/>
      <name val="David"/>
      <family val="2"/>
    </font>
    <font>
      <b/>
      <sz val="12"/>
      <color theme="1"/>
      <name val="David"/>
      <family val="2"/>
    </font>
    <font>
      <sz val="11"/>
      <color theme="1"/>
      <name val="David"/>
      <family val="2"/>
    </font>
    <font>
      <b/>
      <sz val="11"/>
      <color theme="1"/>
      <name val="David"/>
      <family val="2"/>
    </font>
    <font>
      <sz val="11"/>
      <color rgb="FF000000"/>
      <name val="David"/>
      <family val="2"/>
    </font>
    <font>
      <sz val="11"/>
      <name val="David"/>
      <family val="2"/>
    </font>
    <font>
      <b/>
      <sz val="16"/>
      <color theme="1"/>
      <name val="David"/>
      <family val="2"/>
    </font>
  </fonts>
  <fills count="4">
    <fill>
      <patternFill patternType="none"/>
    </fill>
    <fill>
      <patternFill patternType="gray125"/>
    </fill>
    <fill>
      <patternFill patternType="solid">
        <fgColor rgb="FFFFFF00"/>
        <bgColor indexed="64"/>
      </patternFill>
    </fill>
    <fill>
      <patternFill patternType="solid">
        <fgColor rgb="FFF2F2F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cellStyleXfs>
  <cellXfs count="28">
    <xf numFmtId="0" fontId="0" fillId="0" borderId="0" xfId="0"/>
    <xf numFmtId="0" fontId="2" fillId="3" borderId="2" xfId="0" applyFont="1" applyFill="1" applyBorder="1" applyAlignment="1">
      <alignment horizontal="center" vertical="center" wrapText="1" readingOrder="2"/>
    </xf>
    <xf numFmtId="0" fontId="2" fillId="3" borderId="3" xfId="0" applyFont="1" applyFill="1" applyBorder="1" applyAlignment="1">
      <alignment horizontal="center" vertical="center" wrapText="1" readingOrder="2"/>
    </xf>
    <xf numFmtId="0" fontId="4" fillId="0" borderId="0" xfId="0" applyFont="1"/>
    <xf numFmtId="0" fontId="4" fillId="0" borderId="0" xfId="0" applyFont="1" applyAlignment="1">
      <alignment horizont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4" fillId="2" borderId="1" xfId="1" applyNumberFormat="1" applyFont="1" applyFill="1" applyBorder="1" applyAlignment="1">
      <alignment horizontal="center" vertical="center"/>
    </xf>
    <xf numFmtId="164" fontId="4" fillId="2" borderId="1" xfId="1" applyFont="1" applyFill="1" applyBorder="1" applyAlignment="1">
      <alignment horizontal="center" vertical="center"/>
    </xf>
    <xf numFmtId="0" fontId="5" fillId="0" borderId="0" xfId="0" applyFont="1" applyAlignment="1">
      <alignment horizontal="center" vertical="center"/>
    </xf>
    <xf numFmtId="2" fontId="5" fillId="0" borderId="1" xfId="0" applyNumberFormat="1" applyFont="1" applyBorder="1" applyAlignment="1">
      <alignment horizontal="center" vertical="center"/>
    </xf>
    <xf numFmtId="166" fontId="5" fillId="0" borderId="1" xfId="1" applyNumberFormat="1" applyFont="1" applyBorder="1" applyAlignment="1">
      <alignment horizontal="center" vertical="center" wrapText="1"/>
    </xf>
    <xf numFmtId="164" fontId="7" fillId="0" borderId="1" xfId="1" applyFont="1" applyFill="1" applyBorder="1" applyAlignment="1">
      <alignment horizontal="center" vertical="center"/>
    </xf>
    <xf numFmtId="10" fontId="4" fillId="2" borderId="1" xfId="2" applyNumberFormat="1" applyFont="1" applyFill="1" applyBorder="1" applyAlignment="1">
      <alignment horizontal="center" vertical="center"/>
    </xf>
    <xf numFmtId="164" fontId="4" fillId="0" borderId="0" xfId="0" applyNumberFormat="1" applyFont="1"/>
    <xf numFmtId="165" fontId="4" fillId="0" borderId="0" xfId="3" applyFont="1"/>
    <xf numFmtId="165" fontId="4" fillId="0" borderId="0" xfId="0" applyNumberFormat="1" applyFont="1"/>
    <xf numFmtId="0" fontId="4" fillId="0" borderId="1" xfId="0" applyFont="1" applyBorder="1" applyAlignment="1">
      <alignment vertical="center"/>
    </xf>
    <xf numFmtId="0" fontId="8" fillId="0" borderId="1" xfId="0" applyFont="1" applyBorder="1"/>
    <xf numFmtId="164" fontId="8" fillId="0" borderId="1" xfId="0" applyNumberFormat="1" applyFont="1" applyBorder="1"/>
    <xf numFmtId="0" fontId="2" fillId="0" borderId="4" xfId="0" applyFont="1" applyBorder="1" applyAlignment="1">
      <alignment horizontal="right" vertical="center" wrapText="1" readingOrder="2"/>
    </xf>
    <xf numFmtId="0" fontId="2" fillId="0" borderId="2" xfId="0" applyFont="1" applyBorder="1" applyAlignment="1">
      <alignment horizontal="right" vertical="center" wrapText="1" readingOrder="2"/>
    </xf>
    <xf numFmtId="0" fontId="3" fillId="0" borderId="0" xfId="0" applyFont="1" applyAlignment="1">
      <alignment horizontal="center" vertical="center" wrapText="1" readingOrder="2"/>
    </xf>
    <xf numFmtId="164" fontId="4" fillId="0" borderId="1" xfId="0" applyNumberFormat="1" applyFont="1" applyBorder="1" applyAlignment="1">
      <alignment horizontal="center" vertical="center"/>
    </xf>
    <xf numFmtId="0" fontId="4" fillId="0" borderId="1" xfId="0" applyFont="1" applyBorder="1" applyAlignment="1">
      <alignment horizontal="center" vertical="center"/>
    </xf>
    <xf numFmtId="2" fontId="5" fillId="0" borderId="1" xfId="0" applyNumberFormat="1" applyFont="1" applyBorder="1" applyAlignment="1">
      <alignment horizontal="center" vertical="center"/>
    </xf>
    <xf numFmtId="0" fontId="6" fillId="0" borderId="0" xfId="0" applyFont="1" applyAlignment="1">
      <alignment horizontal="center" vertical="center" wrapText="1"/>
    </xf>
    <xf numFmtId="0" fontId="5" fillId="0" borderId="1" xfId="0" applyFont="1" applyBorder="1" applyAlignment="1">
      <alignment horizontal="center" vertical="center" wrapText="1"/>
    </xf>
  </cellXfs>
  <cellStyles count="4">
    <cellStyle name="Comma" xfId="3" builtinId="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8F3D3-06B8-4F74-AD93-798ACA12E9E1}">
  <dimension ref="A1:N18"/>
  <sheetViews>
    <sheetView rightToLeft="1" tabSelected="1" workbookViewId="0">
      <selection activeCell="H7" sqref="H7:H8"/>
    </sheetView>
  </sheetViews>
  <sheetFormatPr defaultColWidth="8.69921875" defaultRowHeight="13.8" x14ac:dyDescent="0.25"/>
  <cols>
    <col min="1" max="1" width="8.69921875" style="3"/>
    <col min="2" max="2" width="12.296875" style="3" customWidth="1"/>
    <col min="3" max="3" width="13.69921875" style="3" customWidth="1"/>
    <col min="4" max="4" width="24.59765625" style="3" customWidth="1"/>
    <col min="5" max="5" width="11.3984375" style="3" customWidth="1"/>
    <col min="6" max="6" width="13.69921875" style="3" customWidth="1"/>
    <col min="7" max="7" width="22.19921875" style="3" customWidth="1"/>
    <col min="8" max="8" width="20.59765625" style="3" customWidth="1"/>
    <col min="9" max="10" width="8.69921875" style="3"/>
    <col min="11" max="11" width="12.69921875" style="3" bestFit="1" customWidth="1"/>
    <col min="12" max="13" width="8.69921875" style="3"/>
    <col min="14" max="14" width="16" style="3" bestFit="1" customWidth="1"/>
    <col min="15" max="16384" width="8.69921875" style="3"/>
  </cols>
  <sheetData>
    <row r="1" spans="1:14" ht="28.95" customHeight="1" x14ac:dyDescent="0.25">
      <c r="A1" s="22" t="s">
        <v>27</v>
      </c>
      <c r="B1" s="22"/>
      <c r="C1" s="22"/>
      <c r="D1" s="22"/>
      <c r="E1" s="22"/>
      <c r="F1" s="22"/>
      <c r="G1" s="22"/>
      <c r="H1" s="22"/>
      <c r="I1" s="22"/>
    </row>
    <row r="2" spans="1:14" ht="28.95" customHeight="1" x14ac:dyDescent="0.25">
      <c r="B2" s="26" t="s">
        <v>24</v>
      </c>
      <c r="C2" s="26"/>
      <c r="D2" s="26"/>
      <c r="E2" s="26"/>
      <c r="F2" s="26"/>
      <c r="G2" s="26"/>
      <c r="H2" s="26"/>
    </row>
    <row r="3" spans="1:14" ht="22.5" customHeight="1" x14ac:dyDescent="0.25">
      <c r="B3" s="26"/>
      <c r="C3" s="26"/>
      <c r="D3" s="26"/>
      <c r="E3" s="26"/>
      <c r="F3" s="26"/>
      <c r="G3" s="26"/>
      <c r="H3" s="26"/>
    </row>
    <row r="4" spans="1:14" ht="25.5" customHeight="1" x14ac:dyDescent="0.25">
      <c r="B4" s="5" t="s">
        <v>0</v>
      </c>
      <c r="C4" s="5" t="s">
        <v>13</v>
      </c>
      <c r="D4" s="5" t="s">
        <v>4</v>
      </c>
      <c r="E4" s="5" t="s">
        <v>9</v>
      </c>
      <c r="F4" s="5" t="s">
        <v>5</v>
      </c>
      <c r="G4" s="11" t="s">
        <v>23</v>
      </c>
      <c r="H4" s="5" t="s">
        <v>8</v>
      </c>
    </row>
    <row r="5" spans="1:14" ht="27" customHeight="1" x14ac:dyDescent="0.25">
      <c r="B5" s="5" t="s">
        <v>1</v>
      </c>
      <c r="C5" s="10">
        <v>0.54</v>
      </c>
      <c r="D5" s="6" t="s">
        <v>2</v>
      </c>
      <c r="E5" s="27" t="s">
        <v>22</v>
      </c>
      <c r="F5" s="13">
        <v>0</v>
      </c>
      <c r="G5" s="11">
        <v>7410769</v>
      </c>
      <c r="H5" s="12">
        <f>(1-F5)*G5*C5</f>
        <v>4001815.2600000002</v>
      </c>
      <c r="I5" s="4"/>
      <c r="K5" s="14"/>
    </row>
    <row r="6" spans="1:14" ht="27.6" x14ac:dyDescent="0.25">
      <c r="B6" s="5" t="s">
        <v>3</v>
      </c>
      <c r="C6" s="10">
        <f>33%*80%</f>
        <v>0.26400000000000001</v>
      </c>
      <c r="D6" s="6" t="s">
        <v>21</v>
      </c>
      <c r="E6" s="27"/>
      <c r="F6" s="13">
        <v>0</v>
      </c>
      <c r="G6" s="11">
        <v>3630003.5369166657</v>
      </c>
      <c r="H6" s="12">
        <f>(1-F6)*G6*C6</f>
        <v>958320.93374599982</v>
      </c>
      <c r="I6" s="4"/>
    </row>
    <row r="7" spans="1:14" ht="46.8" customHeight="1" x14ac:dyDescent="0.25">
      <c r="B7" s="5" t="s">
        <v>6</v>
      </c>
      <c r="C7" s="25">
        <v>0.2</v>
      </c>
      <c r="D7" s="6" t="s">
        <v>26</v>
      </c>
      <c r="E7" s="5" t="s">
        <v>10</v>
      </c>
      <c r="F7" s="7">
        <v>0</v>
      </c>
      <c r="G7" s="5"/>
      <c r="H7" s="23">
        <f>(F7*F8)*C7</f>
        <v>0</v>
      </c>
      <c r="I7" s="4"/>
    </row>
    <row r="8" spans="1:14" ht="21.45" customHeight="1" x14ac:dyDescent="0.25">
      <c r="B8" s="5" t="s">
        <v>7</v>
      </c>
      <c r="C8" s="25"/>
      <c r="D8" s="5" t="s">
        <v>12</v>
      </c>
      <c r="E8" s="5" t="s">
        <v>11</v>
      </c>
      <c r="F8" s="8">
        <v>0</v>
      </c>
      <c r="G8" s="5"/>
      <c r="H8" s="24"/>
      <c r="I8" s="4"/>
    </row>
    <row r="9" spans="1:14" ht="21" x14ac:dyDescent="0.4">
      <c r="B9" s="17"/>
      <c r="C9" s="17"/>
      <c r="D9" s="17"/>
      <c r="E9" s="17"/>
      <c r="F9" s="17"/>
      <c r="G9" s="18" t="s">
        <v>25</v>
      </c>
      <c r="H9" s="19">
        <f>H5+H6+H7</f>
        <v>4960136.1937460005</v>
      </c>
    </row>
    <row r="10" spans="1:14" x14ac:dyDescent="0.25">
      <c r="B10" s="9" t="s">
        <v>14</v>
      </c>
    </row>
    <row r="11" spans="1:14" x14ac:dyDescent="0.25">
      <c r="B11" s="3" t="s">
        <v>15</v>
      </c>
    </row>
    <row r="12" spans="1:14" x14ac:dyDescent="0.25">
      <c r="B12" s="3" t="s">
        <v>16</v>
      </c>
    </row>
    <row r="13" spans="1:14" x14ac:dyDescent="0.25">
      <c r="B13" s="3" t="s">
        <v>17</v>
      </c>
    </row>
    <row r="14" spans="1:14" x14ac:dyDescent="0.25">
      <c r="N14" s="15"/>
    </row>
    <row r="15" spans="1:14" ht="14.4" thickBot="1" x14ac:dyDescent="0.3">
      <c r="N15" s="16"/>
    </row>
    <row r="16" spans="1:14" x14ac:dyDescent="0.25">
      <c r="B16" s="20"/>
      <c r="C16" s="20"/>
      <c r="D16" s="20"/>
      <c r="N16" s="16"/>
    </row>
    <row r="17" spans="2:4" ht="14.4" thickBot="1" x14ac:dyDescent="0.3">
      <c r="B17" s="21"/>
      <c r="C17" s="21"/>
      <c r="D17" s="21"/>
    </row>
    <row r="18" spans="2:4" ht="47.4" thickBot="1" x14ac:dyDescent="0.3">
      <c r="B18" s="1" t="s">
        <v>18</v>
      </c>
      <c r="C18" s="2" t="s">
        <v>19</v>
      </c>
      <c r="D18" s="1" t="s">
        <v>20</v>
      </c>
    </row>
  </sheetData>
  <mergeCells count="8">
    <mergeCell ref="B16:B17"/>
    <mergeCell ref="C16:C17"/>
    <mergeCell ref="D16:D17"/>
    <mergeCell ref="A1:I1"/>
    <mergeCell ref="H7:H8"/>
    <mergeCell ref="C7:C8"/>
    <mergeCell ref="B2:H3"/>
    <mergeCell ref="E5:E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גיליון1</vt:lpstr>
      <vt:lpstr>גיליון1!כותרת_מכרז</vt:lpstr>
    </vt:vector>
  </TitlesOfParts>
  <Company>GT Israel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Sarel Kadosh</dc:creator>
  <cp:lastModifiedBy>Sarel Kadosh</cp:lastModifiedBy>
  <dcterms:created xsi:type="dcterms:W3CDTF">2022-01-31T11:43:35Z</dcterms:created>
  <dcterms:modified xsi:type="dcterms:W3CDTF">2023-11-16T06:17:30Z</dcterms:modified>
</cp:coreProperties>
</file>